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mccrack/Courses/Miami/Evolution &amp; Biodiversity - BIL-160/lectures_2022/"/>
    </mc:Choice>
  </mc:AlternateContent>
  <xr:revisionPtr revIDLastSave="0" documentId="13_ncr:1_{9836672D-9E62-7D4E-8B3E-B34949FD16E6}" xr6:coauthVersionLast="47" xr6:coauthVersionMax="47" xr10:uidLastSave="{00000000-0000-0000-0000-000000000000}"/>
  <bookViews>
    <workbookView xWindow="240" yWindow="460" windowWidth="31780" windowHeight="24440" firstSheet="2" activeTab="3" xr2:uid="{00000000-000D-0000-FFFF-FFFF00000000}"/>
  </bookViews>
  <sheets>
    <sheet name="full bad (2)" sheetId="22" r:id="rId1"/>
    <sheet name="notes" sheetId="20" r:id="rId2"/>
    <sheet name="full healthy" sheetId="1" r:id="rId3"/>
    <sheet name="full bad" sheetId="3" r:id="rId4"/>
    <sheet name="empty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22" l="1"/>
  <c r="C5" i="22" s="1"/>
  <c r="E5" i="22" s="1"/>
  <c r="C4" i="22"/>
  <c r="E4" i="22" s="1"/>
  <c r="C3" i="22"/>
  <c r="E3" i="22" s="1"/>
  <c r="C2" i="22"/>
  <c r="E2" i="22" s="1"/>
  <c r="B6" i="22" l="1"/>
  <c r="C6" i="22" l="1"/>
  <c r="E6" i="22" s="1"/>
  <c r="B7" i="22"/>
  <c r="B8" i="22" l="1"/>
  <c r="C7" i="22"/>
  <c r="E7" i="22" s="1"/>
  <c r="B9" i="22" l="1"/>
  <c r="C8" i="22"/>
  <c r="E8" i="22" s="1"/>
  <c r="C9" i="22" l="1"/>
  <c r="E9" i="22" s="1"/>
  <c r="B10" i="22"/>
  <c r="C10" i="22" l="1"/>
  <c r="E10" i="22" s="1"/>
  <c r="B11" i="22"/>
  <c r="B12" i="22" l="1"/>
  <c r="C11" i="22"/>
  <c r="E11" i="22" s="1"/>
  <c r="B13" i="22" l="1"/>
  <c r="C12" i="22"/>
  <c r="E12" i="22" s="1"/>
  <c r="C13" i="22" l="1"/>
  <c r="E13" i="22" s="1"/>
  <c r="B14" i="22"/>
  <c r="C14" i="22" l="1"/>
  <c r="E14" i="22" s="1"/>
  <c r="B15" i="22"/>
  <c r="B16" i="22" l="1"/>
  <c r="C15" i="22"/>
  <c r="E15" i="22" s="1"/>
  <c r="B17" i="22" l="1"/>
  <c r="C16" i="22"/>
  <c r="E16" i="22" s="1"/>
  <c r="C17" i="22" l="1"/>
  <c r="E17" i="22" s="1"/>
  <c r="B18" i="22"/>
  <c r="C18" i="22" l="1"/>
  <c r="E18" i="22" s="1"/>
  <c r="B19" i="22"/>
  <c r="B20" i="22" l="1"/>
  <c r="C19" i="22"/>
  <c r="E19" i="22" s="1"/>
  <c r="B21" i="22" l="1"/>
  <c r="C20" i="22"/>
  <c r="E20" i="22" s="1"/>
  <c r="C21" i="22" l="1"/>
  <c r="E21" i="22" s="1"/>
  <c r="B22" i="22"/>
  <c r="C22" i="22" l="1"/>
  <c r="E22" i="22" s="1"/>
  <c r="B23" i="22"/>
  <c r="B24" i="22" l="1"/>
  <c r="C23" i="22"/>
  <c r="E23" i="22" s="1"/>
  <c r="B25" i="22" l="1"/>
  <c r="C24" i="22"/>
  <c r="E24" i="22" s="1"/>
  <c r="C25" i="22" l="1"/>
  <c r="E25" i="22" s="1"/>
  <c r="B26" i="22"/>
  <c r="C26" i="22" l="1"/>
  <c r="E26" i="22" s="1"/>
  <c r="B27" i="22"/>
  <c r="C27" i="22" s="1"/>
  <c r="E27" i="22" s="1"/>
  <c r="E28" i="22" s="1"/>
  <c r="C2" i="13" l="1"/>
  <c r="E2" i="13" s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C3" i="3"/>
  <c r="E3" i="3" s="1"/>
  <c r="C2" i="3"/>
  <c r="E2" i="3" s="1"/>
  <c r="C3" i="1"/>
  <c r="E3" i="1" s="1"/>
  <c r="C2" i="1"/>
  <c r="E2" i="1" s="1"/>
  <c r="B3" i="1"/>
  <c r="B4" i="1"/>
  <c r="C4" i="1" s="1"/>
  <c r="E4" i="1" s="1"/>
  <c r="B5" i="1" l="1"/>
  <c r="C5" i="1" s="1"/>
  <c r="E5" i="1" s="1"/>
  <c r="B6" i="1"/>
  <c r="C5" i="3"/>
  <c r="E5" i="3" s="1"/>
  <c r="C4" i="3"/>
  <c r="E4" i="3" s="1"/>
  <c r="C6" i="1" l="1"/>
  <c r="E6" i="1" s="1"/>
  <c r="B7" i="1"/>
  <c r="C6" i="3"/>
  <c r="E6" i="3" s="1"/>
  <c r="B8" i="1" l="1"/>
  <c r="C7" i="1"/>
  <c r="E7" i="1" s="1"/>
  <c r="C7" i="3"/>
  <c r="E7" i="3" s="1"/>
  <c r="B9" i="1" l="1"/>
  <c r="C8" i="1"/>
  <c r="E8" i="1" s="1"/>
  <c r="C8" i="3"/>
  <c r="E8" i="3" s="1"/>
  <c r="B10" i="1" l="1"/>
  <c r="C9" i="1"/>
  <c r="E9" i="1" s="1"/>
  <c r="C9" i="3"/>
  <c r="E9" i="3" s="1"/>
  <c r="B11" i="1" l="1"/>
  <c r="C10" i="1"/>
  <c r="E10" i="1" s="1"/>
  <c r="C10" i="3"/>
  <c r="E10" i="3" s="1"/>
  <c r="B12" i="1" l="1"/>
  <c r="C11" i="1"/>
  <c r="E11" i="1" s="1"/>
  <c r="C11" i="3"/>
  <c r="E11" i="3" s="1"/>
  <c r="B13" i="1" l="1"/>
  <c r="C12" i="1"/>
  <c r="E12" i="1" s="1"/>
  <c r="C12" i="3"/>
  <c r="E12" i="3" s="1"/>
  <c r="B14" i="1" l="1"/>
  <c r="C13" i="1"/>
  <c r="E13" i="1" s="1"/>
  <c r="C13" i="3"/>
  <c r="E13" i="3" s="1"/>
  <c r="B15" i="1" l="1"/>
  <c r="C14" i="1"/>
  <c r="E14" i="1" s="1"/>
  <c r="C14" i="3"/>
  <c r="E14" i="3" s="1"/>
  <c r="B16" i="1" l="1"/>
  <c r="C15" i="1"/>
  <c r="E15" i="1" s="1"/>
  <c r="C15" i="3"/>
  <c r="E15" i="3" s="1"/>
  <c r="B17" i="1" l="1"/>
  <c r="C16" i="1"/>
  <c r="E16" i="1" s="1"/>
  <c r="C16" i="3"/>
  <c r="E16" i="3" s="1"/>
  <c r="B18" i="1" l="1"/>
  <c r="C17" i="1"/>
  <c r="E17" i="1" s="1"/>
  <c r="C17" i="3"/>
  <c r="E17" i="3" s="1"/>
  <c r="B19" i="1" l="1"/>
  <c r="C18" i="1"/>
  <c r="E18" i="1" s="1"/>
  <c r="C18" i="3"/>
  <c r="E18" i="3" s="1"/>
  <c r="B20" i="1" l="1"/>
  <c r="C19" i="1"/>
  <c r="E19" i="1" s="1"/>
  <c r="C19" i="3"/>
  <c r="E19" i="3" s="1"/>
  <c r="B21" i="1" l="1"/>
  <c r="C20" i="1"/>
  <c r="E20" i="1" s="1"/>
  <c r="C20" i="3"/>
  <c r="E20" i="3" s="1"/>
  <c r="B22" i="1" l="1"/>
  <c r="C21" i="1"/>
  <c r="E21" i="1" s="1"/>
  <c r="C21" i="3"/>
  <c r="E21" i="3" s="1"/>
  <c r="B23" i="1" l="1"/>
  <c r="C22" i="1"/>
  <c r="E22" i="1" s="1"/>
  <c r="C22" i="3"/>
  <c r="E22" i="3" s="1"/>
  <c r="B24" i="1" l="1"/>
  <c r="C23" i="1"/>
  <c r="E23" i="1" s="1"/>
  <c r="C23" i="3"/>
  <c r="E23" i="3" s="1"/>
  <c r="B25" i="1" l="1"/>
  <c r="C24" i="1"/>
  <c r="E24" i="1" s="1"/>
  <c r="C24" i="3"/>
  <c r="E24" i="3" s="1"/>
  <c r="B26" i="1" l="1"/>
  <c r="C25" i="1"/>
  <c r="E25" i="1" s="1"/>
  <c r="C25" i="3"/>
  <c r="E25" i="3" s="1"/>
  <c r="B27" i="1" l="1"/>
  <c r="C27" i="1" s="1"/>
  <c r="E27" i="1" s="1"/>
  <c r="C26" i="1"/>
  <c r="E26" i="1" s="1"/>
  <c r="C26" i="3"/>
  <c r="E26" i="3" s="1"/>
  <c r="C27" i="3"/>
  <c r="E27" i="3" s="1"/>
  <c r="E28" i="1" l="1"/>
  <c r="E28" i="3"/>
</calcChain>
</file>

<file path=xl/sharedStrings.xml><?xml version="1.0" encoding="utf-8"?>
<sst xmlns="http://schemas.openxmlformats.org/spreadsheetml/2006/main" count="33" uniqueCount="18">
  <si>
    <t>N</t>
  </si>
  <si>
    <t>Age</t>
  </si>
  <si>
    <t>lx</t>
  </si>
  <si>
    <t>mx</t>
  </si>
  <si>
    <t>lx*mx</t>
  </si>
  <si>
    <t>"full healthy" is the life table under good conditions</t>
  </si>
  <si>
    <t>"full bad" is the life table under bad conditions</t>
  </si>
  <si>
    <t>"empty" is an empty lifetable to mess around with</t>
  </si>
  <si>
    <t xml:space="preserve">"all sln" is with all interventions </t>
  </si>
  <si>
    <t>"drop 1" is with all interventions EXCEPT #1 (baby survival)</t>
  </si>
  <si>
    <t>"drop 2" is with all inteventions EXCEPT #2 (adult survival)</t>
  </si>
  <si>
    <t>"drop 3" is with all interventions EXCEPT #3 (earlier breeding)</t>
  </si>
  <si>
    <t>"drop 4" is with all interventions EXCEPT #4 (increased breeding frequency)</t>
  </si>
  <si>
    <t>"drop 5" is will all interventions EXCEPt #5 (increased clutch size)</t>
  </si>
  <si>
    <t>Notes on worksheet contents</t>
  </si>
  <si>
    <t>Survival reduced from 50% to 25%</t>
  </si>
  <si>
    <t>Survival reduced from 75% to 50%</t>
  </si>
  <si>
    <t>Survival reduced from 95% to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</si>
</sst>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0" fillId="0" borderId="0" xfId="0" applyNumberFormat="1" applyAlignment="1">
      <alignment horizontal="center"/>
    </xf>
    <xf numFmtId="0" fontId="0" fillId="0" borderId="1" xfId="0" applyBorder="1"/>
    <xf numFmtId="1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1" fontId="0" fillId="0" borderId="14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0" xfId="0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workbookViewId="0">
      <selection activeCell="F23" sqref="F23"/>
    </sheetView>
  </sheetViews>
  <sheetFormatPr baseColWidth="10" defaultColWidth="8.83203125" defaultRowHeight="15" x14ac:dyDescent="0.2"/>
  <cols>
    <col min="2" max="2" width="8.83203125" style="1"/>
  </cols>
  <sheetData>
    <row r="1" spans="1:5" x14ac:dyDescent="0.2">
      <c r="A1" s="18" t="s">
        <v>1</v>
      </c>
      <c r="B1" s="19" t="s">
        <v>0</v>
      </c>
      <c r="C1" s="20" t="s">
        <v>2</v>
      </c>
      <c r="D1" s="20" t="s">
        <v>3</v>
      </c>
      <c r="E1" s="21" t="s">
        <v>4</v>
      </c>
    </row>
    <row r="2" spans="1:5" x14ac:dyDescent="0.2">
      <c r="A2" s="10">
        <v>0</v>
      </c>
      <c r="B2" s="11">
        <v>1000</v>
      </c>
      <c r="C2" s="12">
        <f>1</f>
        <v>1</v>
      </c>
      <c r="D2" s="12">
        <v>0</v>
      </c>
      <c r="E2" s="13">
        <f>C2*D2</f>
        <v>0</v>
      </c>
    </row>
    <row r="3" spans="1:5" x14ac:dyDescent="0.2">
      <c r="A3" s="2">
        <v>1</v>
      </c>
      <c r="B3" s="3">
        <v>250</v>
      </c>
      <c r="C3" s="4">
        <f>B3/1000</f>
        <v>0.25</v>
      </c>
      <c r="D3" s="4">
        <v>0</v>
      </c>
      <c r="E3" s="5">
        <f t="shared" ref="E3:E27" si="0">C3*D3</f>
        <v>0</v>
      </c>
    </row>
    <row r="4" spans="1:5" x14ac:dyDescent="0.2">
      <c r="A4" s="2">
        <v>2</v>
      </c>
      <c r="B4" s="3">
        <v>125</v>
      </c>
      <c r="C4" s="4">
        <f t="shared" ref="C4:C27" si="1">B4/1000</f>
        <v>0.125</v>
      </c>
      <c r="D4" s="4">
        <v>0</v>
      </c>
      <c r="E4" s="5">
        <f t="shared" si="0"/>
        <v>0</v>
      </c>
    </row>
    <row r="5" spans="1:5" x14ac:dyDescent="0.2">
      <c r="A5" s="2">
        <v>3</v>
      </c>
      <c r="B5" s="3">
        <f>0.8*B4</f>
        <v>100</v>
      </c>
      <c r="C5" s="4">
        <f t="shared" si="1"/>
        <v>0.1</v>
      </c>
      <c r="D5" s="4">
        <v>0</v>
      </c>
      <c r="E5" s="5">
        <f t="shared" si="0"/>
        <v>0</v>
      </c>
    </row>
    <row r="6" spans="1:5" x14ac:dyDescent="0.2">
      <c r="A6" s="2">
        <v>4</v>
      </c>
      <c r="B6" s="3">
        <f t="shared" ref="B6:B27" si="2">0.8*B5</f>
        <v>80</v>
      </c>
      <c r="C6" s="4">
        <f t="shared" si="1"/>
        <v>0.08</v>
      </c>
      <c r="D6" s="4">
        <v>0</v>
      </c>
      <c r="E6" s="5">
        <f t="shared" si="0"/>
        <v>0</v>
      </c>
    </row>
    <row r="7" spans="1:5" x14ac:dyDescent="0.2">
      <c r="A7" s="2">
        <v>5</v>
      </c>
      <c r="B7" s="3">
        <f t="shared" si="2"/>
        <v>64</v>
      </c>
      <c r="C7" s="4">
        <f t="shared" si="1"/>
        <v>6.4000000000000001E-2</v>
      </c>
      <c r="D7" s="4">
        <v>0</v>
      </c>
      <c r="E7" s="5">
        <f t="shared" si="0"/>
        <v>0</v>
      </c>
    </row>
    <row r="8" spans="1:5" x14ac:dyDescent="0.2">
      <c r="A8" s="2">
        <v>6</v>
      </c>
      <c r="B8" s="3">
        <f t="shared" si="2"/>
        <v>51.2</v>
      </c>
      <c r="C8" s="4">
        <f t="shared" si="1"/>
        <v>5.1200000000000002E-2</v>
      </c>
      <c r="D8" s="4">
        <v>0</v>
      </c>
      <c r="E8" s="5">
        <f t="shared" si="0"/>
        <v>0</v>
      </c>
    </row>
    <row r="9" spans="1:5" x14ac:dyDescent="0.2">
      <c r="A9" s="2">
        <v>7</v>
      </c>
      <c r="B9" s="3">
        <f t="shared" si="2"/>
        <v>40.960000000000008</v>
      </c>
      <c r="C9" s="4">
        <f t="shared" si="1"/>
        <v>4.096000000000001E-2</v>
      </c>
      <c r="D9" s="4">
        <v>0</v>
      </c>
      <c r="E9" s="5">
        <f t="shared" si="0"/>
        <v>0</v>
      </c>
    </row>
    <row r="10" spans="1:5" x14ac:dyDescent="0.2">
      <c r="A10" s="2">
        <v>8</v>
      </c>
      <c r="B10" s="3">
        <f t="shared" si="2"/>
        <v>32.768000000000008</v>
      </c>
      <c r="C10" s="4">
        <f t="shared" si="1"/>
        <v>3.2768000000000005E-2</v>
      </c>
      <c r="D10" s="4">
        <v>0</v>
      </c>
      <c r="E10" s="5">
        <f t="shared" si="0"/>
        <v>0</v>
      </c>
    </row>
    <row r="11" spans="1:5" x14ac:dyDescent="0.2">
      <c r="A11" s="2">
        <v>9</v>
      </c>
      <c r="B11" s="3">
        <f t="shared" si="2"/>
        <v>26.214400000000008</v>
      </c>
      <c r="C11" s="4">
        <f t="shared" si="1"/>
        <v>2.6214400000000009E-2</v>
      </c>
      <c r="D11" s="4">
        <v>0</v>
      </c>
      <c r="E11" s="5">
        <f t="shared" si="0"/>
        <v>0</v>
      </c>
    </row>
    <row r="12" spans="1:5" x14ac:dyDescent="0.2">
      <c r="A12" s="2">
        <v>10</v>
      </c>
      <c r="B12" s="3">
        <f t="shared" si="2"/>
        <v>20.971520000000009</v>
      </c>
      <c r="C12" s="4">
        <f t="shared" si="1"/>
        <v>2.0971520000000007E-2</v>
      </c>
      <c r="D12" s="4">
        <v>0</v>
      </c>
      <c r="E12" s="5">
        <f t="shared" si="0"/>
        <v>0</v>
      </c>
    </row>
    <row r="13" spans="1:5" x14ac:dyDescent="0.2">
      <c r="A13" s="2">
        <v>11</v>
      </c>
      <c r="B13" s="3">
        <f t="shared" si="2"/>
        <v>16.777216000000006</v>
      </c>
      <c r="C13" s="4">
        <f t="shared" si="1"/>
        <v>1.6777216000000008E-2</v>
      </c>
      <c r="D13" s="4">
        <v>0</v>
      </c>
      <c r="E13" s="5">
        <f t="shared" si="0"/>
        <v>0</v>
      </c>
    </row>
    <row r="14" spans="1:5" x14ac:dyDescent="0.2">
      <c r="A14" s="2">
        <v>12</v>
      </c>
      <c r="B14" s="3">
        <f t="shared" si="2"/>
        <v>13.421772800000006</v>
      </c>
      <c r="C14" s="4">
        <f t="shared" si="1"/>
        <v>1.3421772800000006E-2</v>
      </c>
      <c r="D14" s="4">
        <v>0</v>
      </c>
      <c r="E14" s="5">
        <f t="shared" si="0"/>
        <v>0</v>
      </c>
    </row>
    <row r="15" spans="1:5" x14ac:dyDescent="0.2">
      <c r="A15" s="2">
        <v>13</v>
      </c>
      <c r="B15" s="3">
        <f t="shared" si="2"/>
        <v>10.737418240000006</v>
      </c>
      <c r="C15" s="4">
        <f t="shared" si="1"/>
        <v>1.0737418240000006E-2</v>
      </c>
      <c r="D15" s="4">
        <v>0</v>
      </c>
      <c r="E15" s="5">
        <f t="shared" si="0"/>
        <v>0</v>
      </c>
    </row>
    <row r="16" spans="1:5" x14ac:dyDescent="0.2">
      <c r="A16" s="2">
        <v>14</v>
      </c>
      <c r="B16" s="3">
        <f t="shared" si="2"/>
        <v>8.5899345920000041</v>
      </c>
      <c r="C16" s="4">
        <f t="shared" si="1"/>
        <v>8.5899345920000033E-3</v>
      </c>
      <c r="D16" s="4">
        <v>0</v>
      </c>
      <c r="E16" s="5">
        <f t="shared" si="0"/>
        <v>0</v>
      </c>
    </row>
    <row r="17" spans="1:5" x14ac:dyDescent="0.2">
      <c r="A17" s="2">
        <v>15</v>
      </c>
      <c r="B17" s="3">
        <f t="shared" si="2"/>
        <v>6.8719476736000038</v>
      </c>
      <c r="C17" s="4">
        <f t="shared" si="1"/>
        <v>6.8719476736000037E-3</v>
      </c>
      <c r="D17" s="4">
        <v>0</v>
      </c>
      <c r="E17" s="5">
        <f t="shared" si="0"/>
        <v>0</v>
      </c>
    </row>
    <row r="18" spans="1:5" x14ac:dyDescent="0.2">
      <c r="A18" s="2">
        <v>16</v>
      </c>
      <c r="B18" s="3">
        <f t="shared" si="2"/>
        <v>5.4975581388800032</v>
      </c>
      <c r="C18" s="4">
        <f t="shared" si="1"/>
        <v>5.4975581388800035E-3</v>
      </c>
      <c r="D18" s="4">
        <v>0</v>
      </c>
      <c r="E18" s="5">
        <f t="shared" si="0"/>
        <v>0</v>
      </c>
    </row>
    <row r="19" spans="1:5" x14ac:dyDescent="0.2">
      <c r="A19" s="2">
        <v>17</v>
      </c>
      <c r="B19" s="3">
        <f t="shared" si="2"/>
        <v>4.3980465111040026</v>
      </c>
      <c r="C19" s="4">
        <f t="shared" si="1"/>
        <v>4.3980465111040029E-3</v>
      </c>
      <c r="D19" s="4">
        <v>3</v>
      </c>
      <c r="E19" s="5">
        <f t="shared" si="0"/>
        <v>1.319413953331201E-2</v>
      </c>
    </row>
    <row r="20" spans="1:5" x14ac:dyDescent="0.2">
      <c r="A20" s="2">
        <v>18</v>
      </c>
      <c r="B20" s="3">
        <f t="shared" si="2"/>
        <v>3.5184372088832023</v>
      </c>
      <c r="C20" s="4">
        <f t="shared" si="1"/>
        <v>3.5184372088832025E-3</v>
      </c>
      <c r="D20" s="4">
        <v>0</v>
      </c>
      <c r="E20" s="5">
        <f t="shared" si="0"/>
        <v>0</v>
      </c>
    </row>
    <row r="21" spans="1:5" x14ac:dyDescent="0.2">
      <c r="A21" s="2">
        <v>19</v>
      </c>
      <c r="B21" s="3">
        <f t="shared" si="2"/>
        <v>2.8147497671065622</v>
      </c>
      <c r="C21" s="4">
        <f t="shared" si="1"/>
        <v>2.8147497671065624E-3</v>
      </c>
      <c r="D21" s="4">
        <v>0</v>
      </c>
      <c r="E21" s="5">
        <f t="shared" si="0"/>
        <v>0</v>
      </c>
    </row>
    <row r="22" spans="1:5" x14ac:dyDescent="0.2">
      <c r="A22" s="2">
        <v>20</v>
      </c>
      <c r="B22" s="3">
        <f t="shared" si="2"/>
        <v>2.25179981368525</v>
      </c>
      <c r="C22" s="4">
        <f t="shared" si="1"/>
        <v>2.2517998136852499E-3</v>
      </c>
      <c r="D22" s="4">
        <v>0</v>
      </c>
      <c r="E22" s="5">
        <f t="shared" si="0"/>
        <v>0</v>
      </c>
    </row>
    <row r="23" spans="1:5" x14ac:dyDescent="0.2">
      <c r="A23" s="2">
        <v>21</v>
      </c>
      <c r="B23" s="3">
        <f t="shared" si="2"/>
        <v>1.8014398509482001</v>
      </c>
      <c r="C23" s="4">
        <f t="shared" si="1"/>
        <v>1.8014398509482001E-3</v>
      </c>
      <c r="D23" s="4">
        <v>3</v>
      </c>
      <c r="E23" s="5">
        <f t="shared" si="0"/>
        <v>5.4043195528446003E-3</v>
      </c>
    </row>
    <row r="24" spans="1:5" x14ac:dyDescent="0.2">
      <c r="A24" s="2">
        <v>22</v>
      </c>
      <c r="B24" s="3">
        <f t="shared" si="2"/>
        <v>1.4411518807585602</v>
      </c>
      <c r="C24" s="4">
        <f t="shared" si="1"/>
        <v>1.4411518807585602E-3</v>
      </c>
      <c r="D24" s="4">
        <v>0</v>
      </c>
      <c r="E24" s="5">
        <f t="shared" si="0"/>
        <v>0</v>
      </c>
    </row>
    <row r="25" spans="1:5" x14ac:dyDescent="0.2">
      <c r="A25" s="2">
        <v>23</v>
      </c>
      <c r="B25" s="3">
        <f t="shared" si="2"/>
        <v>1.1529215046068482</v>
      </c>
      <c r="C25" s="4">
        <f t="shared" si="1"/>
        <v>1.1529215046068482E-3</v>
      </c>
      <c r="D25" s="4">
        <v>0</v>
      </c>
      <c r="E25" s="5">
        <f t="shared" si="0"/>
        <v>0</v>
      </c>
    </row>
    <row r="26" spans="1:5" x14ac:dyDescent="0.2">
      <c r="A26" s="2">
        <v>24</v>
      </c>
      <c r="B26" s="3">
        <f t="shared" si="2"/>
        <v>0.92233720368547856</v>
      </c>
      <c r="C26" s="4">
        <f t="shared" si="1"/>
        <v>9.223372036854786E-4</v>
      </c>
      <c r="D26" s="4">
        <v>0</v>
      </c>
      <c r="E26" s="5">
        <f t="shared" si="0"/>
        <v>0</v>
      </c>
    </row>
    <row r="27" spans="1:5" x14ac:dyDescent="0.2">
      <c r="A27" s="2">
        <v>25</v>
      </c>
      <c r="B27" s="3">
        <f t="shared" si="2"/>
        <v>0.73786976294838291</v>
      </c>
      <c r="C27" s="4">
        <f t="shared" si="1"/>
        <v>7.378697629483829E-4</v>
      </c>
      <c r="D27" s="4">
        <v>3</v>
      </c>
      <c r="E27" s="5">
        <f t="shared" si="0"/>
        <v>2.2136092888451488E-3</v>
      </c>
    </row>
    <row r="28" spans="1:5" x14ac:dyDescent="0.2">
      <c r="A28" s="6"/>
      <c r="B28" s="7"/>
      <c r="C28" s="8"/>
      <c r="D28" s="8"/>
      <c r="E28" s="9">
        <f>SUM(E2:E27)</f>
        <v>2.0812068375001758E-2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4" sqref="A14"/>
    </sheetView>
  </sheetViews>
  <sheetFormatPr baseColWidth="10" defaultColWidth="8.83203125" defaultRowHeight="15" x14ac:dyDescent="0.2"/>
  <sheetData>
    <row r="1" spans="1:1" x14ac:dyDescent="0.2">
      <c r="A1" s="22" t="s">
        <v>14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G28" sqref="G28"/>
    </sheetView>
  </sheetViews>
  <sheetFormatPr baseColWidth="10" defaultColWidth="8.83203125" defaultRowHeight="15" x14ac:dyDescent="0.2"/>
  <cols>
    <col min="2" max="2" width="9.1640625" style="1"/>
  </cols>
  <sheetData>
    <row r="1" spans="1:7" ht="16" thickBot="1" x14ac:dyDescent="0.25">
      <c r="A1" s="14" t="s">
        <v>1</v>
      </c>
      <c r="B1" s="15" t="s">
        <v>0</v>
      </c>
      <c r="C1" s="16" t="s">
        <v>2</v>
      </c>
      <c r="D1" s="16" t="s">
        <v>3</v>
      </c>
      <c r="E1" s="17" t="s">
        <v>4</v>
      </c>
    </row>
    <row r="2" spans="1:7" x14ac:dyDescent="0.2">
      <c r="A2" s="10">
        <v>0</v>
      </c>
      <c r="B2" s="11">
        <v>1000</v>
      </c>
      <c r="C2" s="12">
        <f>1</f>
        <v>1</v>
      </c>
      <c r="D2" s="12">
        <v>0</v>
      </c>
      <c r="E2" s="13">
        <f>C2*D2</f>
        <v>0</v>
      </c>
    </row>
    <row r="3" spans="1:7" x14ac:dyDescent="0.2">
      <c r="A3" s="2">
        <v>1</v>
      </c>
      <c r="B3" s="3">
        <f>0.5*B2</f>
        <v>500</v>
      </c>
      <c r="C3" s="4">
        <f>B3/1000</f>
        <v>0.5</v>
      </c>
      <c r="D3" s="4">
        <v>0</v>
      </c>
      <c r="E3" s="5">
        <f t="shared" ref="E3:E27" si="0">C3*D3</f>
        <v>0</v>
      </c>
      <c r="G3" s="23">
        <v>0.5</v>
      </c>
    </row>
    <row r="4" spans="1:7" x14ac:dyDescent="0.2">
      <c r="A4" s="2">
        <v>2</v>
      </c>
      <c r="B4" s="3">
        <f>0.75*B3</f>
        <v>375</v>
      </c>
      <c r="C4" s="4">
        <f t="shared" ref="C4:C27" si="1">B4/1000</f>
        <v>0.375</v>
      </c>
      <c r="D4" s="4">
        <v>0</v>
      </c>
      <c r="E4" s="5">
        <f t="shared" si="0"/>
        <v>0</v>
      </c>
      <c r="G4" s="23">
        <v>0.75</v>
      </c>
    </row>
    <row r="5" spans="1:7" x14ac:dyDescent="0.2">
      <c r="A5" s="2">
        <v>3</v>
      </c>
      <c r="B5" s="3">
        <f>0.95*B4</f>
        <v>356.25</v>
      </c>
      <c r="C5" s="4">
        <f t="shared" si="1"/>
        <v>0.35625000000000001</v>
      </c>
      <c r="D5" s="4">
        <v>0</v>
      </c>
      <c r="E5" s="5">
        <f t="shared" si="0"/>
        <v>0</v>
      </c>
      <c r="G5" s="23">
        <v>0.95</v>
      </c>
    </row>
    <row r="6" spans="1:7" x14ac:dyDescent="0.2">
      <c r="A6" s="2">
        <v>4</v>
      </c>
      <c r="B6" s="3">
        <f>0.95*B5</f>
        <v>338.4375</v>
      </c>
      <c r="C6" s="4">
        <f t="shared" si="1"/>
        <v>0.3384375</v>
      </c>
      <c r="D6" s="4">
        <v>0</v>
      </c>
      <c r="E6" s="5">
        <f t="shared" si="0"/>
        <v>0</v>
      </c>
    </row>
    <row r="7" spans="1:7" x14ac:dyDescent="0.2">
      <c r="A7" s="2">
        <v>5</v>
      </c>
      <c r="B7" s="3">
        <f t="shared" ref="B7:B27" si="2">0.95*B6</f>
        <v>321.515625</v>
      </c>
      <c r="C7" s="4">
        <f t="shared" si="1"/>
        <v>0.32151562500000003</v>
      </c>
      <c r="D7" s="4">
        <v>0</v>
      </c>
      <c r="E7" s="5">
        <f t="shared" si="0"/>
        <v>0</v>
      </c>
    </row>
    <row r="8" spans="1:7" x14ac:dyDescent="0.2">
      <c r="A8" s="2">
        <v>6</v>
      </c>
      <c r="B8" s="3">
        <f t="shared" si="2"/>
        <v>305.43984374999997</v>
      </c>
      <c r="C8" s="4">
        <f t="shared" si="1"/>
        <v>0.30543984374999994</v>
      </c>
      <c r="D8" s="4">
        <v>0</v>
      </c>
      <c r="E8" s="5">
        <f t="shared" si="0"/>
        <v>0</v>
      </c>
    </row>
    <row r="9" spans="1:7" x14ac:dyDescent="0.2">
      <c r="A9" s="2">
        <v>7</v>
      </c>
      <c r="B9" s="3">
        <f t="shared" si="2"/>
        <v>290.16785156249995</v>
      </c>
      <c r="C9" s="4">
        <f t="shared" si="1"/>
        <v>0.29016785156249997</v>
      </c>
      <c r="D9" s="4">
        <v>0</v>
      </c>
      <c r="E9" s="5">
        <f t="shared" si="0"/>
        <v>0</v>
      </c>
    </row>
    <row r="10" spans="1:7" x14ac:dyDescent="0.2">
      <c r="A10" s="2">
        <v>8</v>
      </c>
      <c r="B10" s="3">
        <f t="shared" si="2"/>
        <v>275.65945898437496</v>
      </c>
      <c r="C10" s="4">
        <f t="shared" si="1"/>
        <v>0.27565945898437494</v>
      </c>
      <c r="D10" s="4">
        <v>0</v>
      </c>
      <c r="E10" s="5">
        <f t="shared" si="0"/>
        <v>0</v>
      </c>
    </row>
    <row r="11" spans="1:7" x14ac:dyDescent="0.2">
      <c r="A11" s="2">
        <v>9</v>
      </c>
      <c r="B11" s="3">
        <f t="shared" si="2"/>
        <v>261.87648603515618</v>
      </c>
      <c r="C11" s="4">
        <f t="shared" si="1"/>
        <v>0.26187648603515618</v>
      </c>
      <c r="D11" s="4">
        <v>0</v>
      </c>
      <c r="E11" s="5">
        <f t="shared" si="0"/>
        <v>0</v>
      </c>
    </row>
    <row r="12" spans="1:7" x14ac:dyDescent="0.2">
      <c r="A12" s="2">
        <v>10</v>
      </c>
      <c r="B12" s="3">
        <f t="shared" si="2"/>
        <v>248.78266173339836</v>
      </c>
      <c r="C12" s="4">
        <f t="shared" si="1"/>
        <v>0.24878266173339836</v>
      </c>
      <c r="D12" s="4">
        <v>0</v>
      </c>
      <c r="E12" s="5">
        <f t="shared" si="0"/>
        <v>0</v>
      </c>
    </row>
    <row r="13" spans="1:7" x14ac:dyDescent="0.2">
      <c r="A13" s="2">
        <v>11</v>
      </c>
      <c r="B13" s="3">
        <f t="shared" si="2"/>
        <v>236.34352864672843</v>
      </c>
      <c r="C13" s="4">
        <f t="shared" si="1"/>
        <v>0.23634352864672842</v>
      </c>
      <c r="D13" s="4">
        <v>0</v>
      </c>
      <c r="E13" s="5">
        <f t="shared" si="0"/>
        <v>0</v>
      </c>
    </row>
    <row r="14" spans="1:7" x14ac:dyDescent="0.2">
      <c r="A14" s="2">
        <v>12</v>
      </c>
      <c r="B14" s="3">
        <f t="shared" si="2"/>
        <v>224.52635221439201</v>
      </c>
      <c r="C14" s="4">
        <f t="shared" si="1"/>
        <v>0.22452635221439202</v>
      </c>
      <c r="D14" s="4">
        <v>0</v>
      </c>
      <c r="E14" s="5">
        <f t="shared" si="0"/>
        <v>0</v>
      </c>
    </row>
    <row r="15" spans="1:7" x14ac:dyDescent="0.2">
      <c r="A15" s="2">
        <v>13</v>
      </c>
      <c r="B15" s="3">
        <f t="shared" si="2"/>
        <v>213.3000346036724</v>
      </c>
      <c r="C15" s="4">
        <f t="shared" si="1"/>
        <v>0.21330003460367239</v>
      </c>
      <c r="D15" s="4">
        <v>0</v>
      </c>
      <c r="E15" s="5">
        <f t="shared" si="0"/>
        <v>0</v>
      </c>
    </row>
    <row r="16" spans="1:7" x14ac:dyDescent="0.2">
      <c r="A16" s="2">
        <v>14</v>
      </c>
      <c r="B16" s="3">
        <f t="shared" si="2"/>
        <v>202.63503287348877</v>
      </c>
      <c r="C16" s="4">
        <f t="shared" si="1"/>
        <v>0.20263503287348877</v>
      </c>
      <c r="D16" s="4">
        <v>0</v>
      </c>
      <c r="E16" s="5">
        <f t="shared" si="0"/>
        <v>0</v>
      </c>
    </row>
    <row r="17" spans="1:7" x14ac:dyDescent="0.2">
      <c r="A17" s="2">
        <v>15</v>
      </c>
      <c r="B17" s="3">
        <f t="shared" si="2"/>
        <v>192.50328122981432</v>
      </c>
      <c r="C17" s="4">
        <f t="shared" si="1"/>
        <v>0.19250328122981433</v>
      </c>
      <c r="D17" s="4">
        <v>0</v>
      </c>
      <c r="E17" s="5">
        <f t="shared" si="0"/>
        <v>0</v>
      </c>
    </row>
    <row r="18" spans="1:7" x14ac:dyDescent="0.2">
      <c r="A18" s="2">
        <v>16</v>
      </c>
      <c r="B18" s="3">
        <f t="shared" si="2"/>
        <v>182.8781171683236</v>
      </c>
      <c r="C18" s="4">
        <f t="shared" si="1"/>
        <v>0.18287811716832361</v>
      </c>
      <c r="D18" s="4">
        <v>0</v>
      </c>
      <c r="E18" s="5">
        <f t="shared" si="0"/>
        <v>0</v>
      </c>
    </row>
    <row r="19" spans="1:7" x14ac:dyDescent="0.2">
      <c r="A19" s="2">
        <v>17</v>
      </c>
      <c r="B19" s="3">
        <f t="shared" si="2"/>
        <v>173.73421130990741</v>
      </c>
      <c r="C19" s="4">
        <f t="shared" si="1"/>
        <v>0.1737342113099074</v>
      </c>
      <c r="D19" s="4">
        <v>6</v>
      </c>
      <c r="E19" s="5">
        <f t="shared" si="0"/>
        <v>1.0424052678594444</v>
      </c>
      <c r="G19">
        <v>6</v>
      </c>
    </row>
    <row r="20" spans="1:7" x14ac:dyDescent="0.2">
      <c r="A20" s="2">
        <v>18</v>
      </c>
      <c r="B20" s="3">
        <f t="shared" si="2"/>
        <v>165.04750074441202</v>
      </c>
      <c r="C20" s="4">
        <f t="shared" si="1"/>
        <v>0.16504750074441202</v>
      </c>
      <c r="D20" s="4">
        <v>0</v>
      </c>
      <c r="E20" s="5">
        <f t="shared" si="0"/>
        <v>0</v>
      </c>
    </row>
    <row r="21" spans="1:7" x14ac:dyDescent="0.2">
      <c r="A21" s="2">
        <v>19</v>
      </c>
      <c r="B21" s="3">
        <f t="shared" si="2"/>
        <v>156.7951257071914</v>
      </c>
      <c r="C21" s="4">
        <f t="shared" si="1"/>
        <v>0.1567951257071914</v>
      </c>
      <c r="D21" s="4">
        <v>0</v>
      </c>
      <c r="E21" s="5">
        <f t="shared" si="0"/>
        <v>0</v>
      </c>
    </row>
    <row r="22" spans="1:7" x14ac:dyDescent="0.2">
      <c r="A22" s="2">
        <v>20</v>
      </c>
      <c r="B22" s="3">
        <f t="shared" si="2"/>
        <v>148.95536942183182</v>
      </c>
      <c r="C22" s="4">
        <f t="shared" si="1"/>
        <v>0.14895536942183182</v>
      </c>
      <c r="D22" s="4">
        <v>0</v>
      </c>
      <c r="E22" s="5">
        <f t="shared" si="0"/>
        <v>0</v>
      </c>
    </row>
    <row r="23" spans="1:7" x14ac:dyDescent="0.2">
      <c r="A23" s="2">
        <v>21</v>
      </c>
      <c r="B23" s="3">
        <f t="shared" si="2"/>
        <v>141.50760095074023</v>
      </c>
      <c r="C23" s="4">
        <f t="shared" si="1"/>
        <v>0.14150760095074022</v>
      </c>
      <c r="D23" s="4">
        <v>6</v>
      </c>
      <c r="E23" s="5">
        <f t="shared" si="0"/>
        <v>0.84904560570444132</v>
      </c>
      <c r="G23">
        <v>6</v>
      </c>
    </row>
    <row r="24" spans="1:7" x14ac:dyDescent="0.2">
      <c r="A24" s="2">
        <v>22</v>
      </c>
      <c r="B24" s="3">
        <f t="shared" si="2"/>
        <v>134.43222090320322</v>
      </c>
      <c r="C24" s="4">
        <f t="shared" si="1"/>
        <v>0.13443222090320323</v>
      </c>
      <c r="D24" s="4">
        <v>0</v>
      </c>
      <c r="E24" s="5">
        <f t="shared" si="0"/>
        <v>0</v>
      </c>
    </row>
    <row r="25" spans="1:7" x14ac:dyDescent="0.2">
      <c r="A25" s="2">
        <v>23</v>
      </c>
      <c r="B25" s="3">
        <f t="shared" si="2"/>
        <v>127.71060985804304</v>
      </c>
      <c r="C25" s="4">
        <f t="shared" si="1"/>
        <v>0.12771060985804306</v>
      </c>
      <c r="D25" s="4">
        <v>0</v>
      </c>
      <c r="E25" s="5">
        <f t="shared" si="0"/>
        <v>0</v>
      </c>
    </row>
    <row r="26" spans="1:7" x14ac:dyDescent="0.2">
      <c r="A26" s="2">
        <v>24</v>
      </c>
      <c r="B26" s="3">
        <f t="shared" si="2"/>
        <v>121.32507936514088</v>
      </c>
      <c r="C26" s="4">
        <f t="shared" si="1"/>
        <v>0.12132507936514088</v>
      </c>
      <c r="D26" s="4">
        <v>0</v>
      </c>
      <c r="E26" s="5">
        <f t="shared" si="0"/>
        <v>0</v>
      </c>
    </row>
    <row r="27" spans="1:7" x14ac:dyDescent="0.2">
      <c r="A27" s="2">
        <v>25</v>
      </c>
      <c r="B27" s="3">
        <f t="shared" si="2"/>
        <v>115.25882539688384</v>
      </c>
      <c r="C27" s="4">
        <f t="shared" si="1"/>
        <v>0.11525882539688384</v>
      </c>
      <c r="D27" s="4">
        <v>6</v>
      </c>
      <c r="E27" s="5">
        <f t="shared" si="0"/>
        <v>0.6915529523813031</v>
      </c>
      <c r="G27">
        <v>6</v>
      </c>
    </row>
    <row r="28" spans="1:7" x14ac:dyDescent="0.2">
      <c r="A28" s="6"/>
      <c r="B28" s="7"/>
      <c r="C28" s="8"/>
      <c r="D28" s="8"/>
      <c r="E28" s="9">
        <f>SUM(E2:E27)</f>
        <v>2.5830038259451888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tabSelected="1" workbookViewId="0">
      <selection activeCell="M21" sqref="M21"/>
    </sheetView>
  </sheetViews>
  <sheetFormatPr baseColWidth="10" defaultColWidth="8.83203125" defaultRowHeight="15" x14ac:dyDescent="0.2"/>
  <cols>
    <col min="2" max="2" width="9.1640625" style="1"/>
  </cols>
  <sheetData>
    <row r="1" spans="1:7" x14ac:dyDescent="0.2">
      <c r="A1" s="18" t="s">
        <v>1</v>
      </c>
      <c r="B1" s="19" t="s">
        <v>0</v>
      </c>
      <c r="C1" s="20" t="s">
        <v>2</v>
      </c>
      <c r="D1" s="20" t="s">
        <v>3</v>
      </c>
      <c r="E1" s="21" t="s">
        <v>4</v>
      </c>
    </row>
    <row r="2" spans="1:7" x14ac:dyDescent="0.2">
      <c r="A2" s="10">
        <v>0</v>
      </c>
      <c r="B2" s="11">
        <v>1000</v>
      </c>
      <c r="C2" s="12">
        <f>1</f>
        <v>1</v>
      </c>
      <c r="D2" s="12">
        <v>0</v>
      </c>
      <c r="E2" s="13">
        <f>C2*D2</f>
        <v>0</v>
      </c>
    </row>
    <row r="3" spans="1:7" x14ac:dyDescent="0.2">
      <c r="A3" s="2">
        <v>1</v>
      </c>
      <c r="B3" s="3">
        <v>250</v>
      </c>
      <c r="C3" s="4">
        <f>B3/1000</f>
        <v>0.25</v>
      </c>
      <c r="D3" s="4">
        <v>0</v>
      </c>
      <c r="E3" s="5">
        <f t="shared" ref="E3:E27" si="0">C3*D3</f>
        <v>0</v>
      </c>
      <c r="G3" t="s">
        <v>15</v>
      </c>
    </row>
    <row r="4" spans="1:7" x14ac:dyDescent="0.2">
      <c r="A4" s="2">
        <v>2</v>
      </c>
      <c r="B4" s="3">
        <v>125</v>
      </c>
      <c r="C4" s="4">
        <f t="shared" ref="C4:C27" si="1">B4/1000</f>
        <v>0.125</v>
      </c>
      <c r="D4" s="4">
        <v>0</v>
      </c>
      <c r="E4" s="5">
        <f t="shared" si="0"/>
        <v>0</v>
      </c>
      <c r="G4" t="s">
        <v>16</v>
      </c>
    </row>
    <row r="5" spans="1:7" x14ac:dyDescent="0.2">
      <c r="A5" s="2">
        <v>3</v>
      </c>
      <c r="B5" s="3">
        <f>0.8*B4</f>
        <v>100</v>
      </c>
      <c r="C5" s="4">
        <f t="shared" si="1"/>
        <v>0.1</v>
      </c>
      <c r="D5" s="4">
        <v>0</v>
      </c>
      <c r="E5" s="5">
        <f t="shared" si="0"/>
        <v>0</v>
      </c>
      <c r="G5" t="s">
        <v>17</v>
      </c>
    </row>
    <row r="6" spans="1:7" x14ac:dyDescent="0.2">
      <c r="A6" s="2">
        <v>4</v>
      </c>
      <c r="B6" s="3">
        <f t="shared" ref="B6:B27" si="2">0.8*B5</f>
        <v>80</v>
      </c>
      <c r="C6" s="4">
        <f t="shared" si="1"/>
        <v>0.08</v>
      </c>
      <c r="D6" s="4">
        <v>0</v>
      </c>
      <c r="E6" s="5">
        <f t="shared" si="0"/>
        <v>0</v>
      </c>
    </row>
    <row r="7" spans="1:7" x14ac:dyDescent="0.2">
      <c r="A7" s="2">
        <v>5</v>
      </c>
      <c r="B7" s="3">
        <f t="shared" si="2"/>
        <v>64</v>
      </c>
      <c r="C7" s="4">
        <f t="shared" si="1"/>
        <v>6.4000000000000001E-2</v>
      </c>
      <c r="D7" s="4">
        <v>0</v>
      </c>
      <c r="E7" s="5">
        <f t="shared" si="0"/>
        <v>0</v>
      </c>
    </row>
    <row r="8" spans="1:7" x14ac:dyDescent="0.2">
      <c r="A8" s="2">
        <v>6</v>
      </c>
      <c r="B8" s="3">
        <f t="shared" si="2"/>
        <v>51.2</v>
      </c>
      <c r="C8" s="4">
        <f t="shared" si="1"/>
        <v>5.1200000000000002E-2</v>
      </c>
      <c r="D8" s="4">
        <v>0</v>
      </c>
      <c r="E8" s="5">
        <f t="shared" si="0"/>
        <v>0</v>
      </c>
    </row>
    <row r="9" spans="1:7" x14ac:dyDescent="0.2">
      <c r="A9" s="2">
        <v>7</v>
      </c>
      <c r="B9" s="3">
        <f t="shared" si="2"/>
        <v>40.960000000000008</v>
      </c>
      <c r="C9" s="4">
        <f t="shared" si="1"/>
        <v>4.096000000000001E-2</v>
      </c>
      <c r="D9" s="4">
        <v>0</v>
      </c>
      <c r="E9" s="5">
        <f t="shared" si="0"/>
        <v>0</v>
      </c>
    </row>
    <row r="10" spans="1:7" x14ac:dyDescent="0.2">
      <c r="A10" s="2">
        <v>8</v>
      </c>
      <c r="B10" s="3">
        <f t="shared" si="2"/>
        <v>32.768000000000008</v>
      </c>
      <c r="C10" s="4">
        <f t="shared" si="1"/>
        <v>3.2768000000000005E-2</v>
      </c>
      <c r="D10" s="4">
        <v>0</v>
      </c>
      <c r="E10" s="5">
        <f t="shared" si="0"/>
        <v>0</v>
      </c>
    </row>
    <row r="11" spans="1:7" x14ac:dyDescent="0.2">
      <c r="A11" s="2">
        <v>9</v>
      </c>
      <c r="B11" s="3">
        <f t="shared" si="2"/>
        <v>26.214400000000008</v>
      </c>
      <c r="C11" s="4">
        <f t="shared" si="1"/>
        <v>2.6214400000000009E-2</v>
      </c>
      <c r="D11" s="4">
        <v>0</v>
      </c>
      <c r="E11" s="5">
        <f t="shared" si="0"/>
        <v>0</v>
      </c>
    </row>
    <row r="12" spans="1:7" x14ac:dyDescent="0.2">
      <c r="A12" s="2">
        <v>10</v>
      </c>
      <c r="B12" s="3">
        <f t="shared" si="2"/>
        <v>20.971520000000009</v>
      </c>
      <c r="C12" s="4">
        <f t="shared" si="1"/>
        <v>2.0971520000000007E-2</v>
      </c>
      <c r="D12" s="4">
        <v>0</v>
      </c>
      <c r="E12" s="5">
        <f t="shared" si="0"/>
        <v>0</v>
      </c>
    </row>
    <row r="13" spans="1:7" x14ac:dyDescent="0.2">
      <c r="A13" s="2">
        <v>11</v>
      </c>
      <c r="B13" s="3">
        <f t="shared" si="2"/>
        <v>16.777216000000006</v>
      </c>
      <c r="C13" s="4">
        <f t="shared" si="1"/>
        <v>1.6777216000000008E-2</v>
      </c>
      <c r="D13" s="4">
        <v>0</v>
      </c>
      <c r="E13" s="5">
        <f t="shared" si="0"/>
        <v>0</v>
      </c>
    </row>
    <row r="14" spans="1:7" x14ac:dyDescent="0.2">
      <c r="A14" s="2">
        <v>12</v>
      </c>
      <c r="B14" s="3">
        <f t="shared" si="2"/>
        <v>13.421772800000006</v>
      </c>
      <c r="C14" s="4">
        <f t="shared" si="1"/>
        <v>1.3421772800000006E-2</v>
      </c>
      <c r="D14" s="4">
        <v>0</v>
      </c>
      <c r="E14" s="5">
        <f t="shared" si="0"/>
        <v>0</v>
      </c>
    </row>
    <row r="15" spans="1:7" x14ac:dyDescent="0.2">
      <c r="A15" s="2">
        <v>13</v>
      </c>
      <c r="B15" s="3">
        <f t="shared" si="2"/>
        <v>10.737418240000006</v>
      </c>
      <c r="C15" s="4">
        <f t="shared" si="1"/>
        <v>1.0737418240000006E-2</v>
      </c>
      <c r="D15" s="4">
        <v>0</v>
      </c>
      <c r="E15" s="5">
        <f t="shared" si="0"/>
        <v>0</v>
      </c>
    </row>
    <row r="16" spans="1:7" x14ac:dyDescent="0.2">
      <c r="A16" s="2">
        <v>14</v>
      </c>
      <c r="B16" s="3">
        <f t="shared" si="2"/>
        <v>8.5899345920000041</v>
      </c>
      <c r="C16" s="4">
        <f t="shared" si="1"/>
        <v>8.5899345920000033E-3</v>
      </c>
      <c r="D16" s="4">
        <v>0</v>
      </c>
      <c r="E16" s="5">
        <f t="shared" si="0"/>
        <v>0</v>
      </c>
    </row>
    <row r="17" spans="1:7" x14ac:dyDescent="0.2">
      <c r="A17" s="2">
        <v>15</v>
      </c>
      <c r="B17" s="3">
        <f t="shared" si="2"/>
        <v>6.8719476736000038</v>
      </c>
      <c r="C17" s="4">
        <f t="shared" si="1"/>
        <v>6.8719476736000037E-3</v>
      </c>
      <c r="D17" s="4">
        <v>0</v>
      </c>
      <c r="E17" s="5">
        <f t="shared" si="0"/>
        <v>0</v>
      </c>
    </row>
    <row r="18" spans="1:7" x14ac:dyDescent="0.2">
      <c r="A18" s="2">
        <v>16</v>
      </c>
      <c r="B18" s="3">
        <f t="shared" si="2"/>
        <v>5.4975581388800032</v>
      </c>
      <c r="C18" s="4">
        <f t="shared" si="1"/>
        <v>5.4975581388800035E-3</v>
      </c>
      <c r="D18" s="4">
        <v>0</v>
      </c>
      <c r="E18" s="5">
        <f t="shared" si="0"/>
        <v>0</v>
      </c>
    </row>
    <row r="19" spans="1:7" x14ac:dyDescent="0.2">
      <c r="A19" s="2">
        <v>17</v>
      </c>
      <c r="B19" s="3">
        <f t="shared" si="2"/>
        <v>4.3980465111040026</v>
      </c>
      <c r="C19" s="4">
        <f t="shared" si="1"/>
        <v>4.3980465111040029E-3</v>
      </c>
      <c r="D19" s="4">
        <v>3</v>
      </c>
      <c r="E19" s="5">
        <f t="shared" si="0"/>
        <v>1.319413953331201E-2</v>
      </c>
      <c r="G19">
        <v>3</v>
      </c>
    </row>
    <row r="20" spans="1:7" x14ac:dyDescent="0.2">
      <c r="A20" s="2">
        <v>18</v>
      </c>
      <c r="B20" s="3">
        <f t="shared" si="2"/>
        <v>3.5184372088832023</v>
      </c>
      <c r="C20" s="4">
        <f t="shared" si="1"/>
        <v>3.5184372088832025E-3</v>
      </c>
      <c r="D20" s="4">
        <v>0</v>
      </c>
      <c r="E20" s="5">
        <f t="shared" si="0"/>
        <v>0</v>
      </c>
    </row>
    <row r="21" spans="1:7" x14ac:dyDescent="0.2">
      <c r="A21" s="2">
        <v>19</v>
      </c>
      <c r="B21" s="3">
        <f t="shared" si="2"/>
        <v>2.8147497671065622</v>
      </c>
      <c r="C21" s="4">
        <f t="shared" si="1"/>
        <v>2.8147497671065624E-3</v>
      </c>
      <c r="D21" s="4">
        <v>0</v>
      </c>
      <c r="E21" s="5">
        <f t="shared" si="0"/>
        <v>0</v>
      </c>
    </row>
    <row r="22" spans="1:7" x14ac:dyDescent="0.2">
      <c r="A22" s="2">
        <v>20</v>
      </c>
      <c r="B22" s="3">
        <f t="shared" si="2"/>
        <v>2.25179981368525</v>
      </c>
      <c r="C22" s="4">
        <f t="shared" si="1"/>
        <v>2.2517998136852499E-3</v>
      </c>
      <c r="D22" s="4">
        <v>0</v>
      </c>
      <c r="E22" s="5">
        <f t="shared" si="0"/>
        <v>0</v>
      </c>
    </row>
    <row r="23" spans="1:7" x14ac:dyDescent="0.2">
      <c r="A23" s="2">
        <v>21</v>
      </c>
      <c r="B23" s="3">
        <f t="shared" si="2"/>
        <v>1.8014398509482001</v>
      </c>
      <c r="C23" s="4">
        <f t="shared" si="1"/>
        <v>1.8014398509482001E-3</v>
      </c>
      <c r="D23" s="4">
        <v>3</v>
      </c>
      <c r="E23" s="5">
        <f t="shared" si="0"/>
        <v>5.4043195528446003E-3</v>
      </c>
      <c r="G23">
        <v>3</v>
      </c>
    </row>
    <row r="24" spans="1:7" x14ac:dyDescent="0.2">
      <c r="A24" s="2">
        <v>22</v>
      </c>
      <c r="B24" s="3">
        <f t="shared" si="2"/>
        <v>1.4411518807585602</v>
      </c>
      <c r="C24" s="4">
        <f t="shared" si="1"/>
        <v>1.4411518807585602E-3</v>
      </c>
      <c r="D24" s="4">
        <v>0</v>
      </c>
      <c r="E24" s="5">
        <f t="shared" si="0"/>
        <v>0</v>
      </c>
    </row>
    <row r="25" spans="1:7" x14ac:dyDescent="0.2">
      <c r="A25" s="2">
        <v>23</v>
      </c>
      <c r="B25" s="3">
        <f t="shared" si="2"/>
        <v>1.1529215046068482</v>
      </c>
      <c r="C25" s="4">
        <f t="shared" si="1"/>
        <v>1.1529215046068482E-3</v>
      </c>
      <c r="D25" s="4">
        <v>0</v>
      </c>
      <c r="E25" s="5">
        <f t="shared" si="0"/>
        <v>0</v>
      </c>
    </row>
    <row r="26" spans="1:7" x14ac:dyDescent="0.2">
      <c r="A26" s="2">
        <v>24</v>
      </c>
      <c r="B26" s="3">
        <f t="shared" si="2"/>
        <v>0.92233720368547856</v>
      </c>
      <c r="C26" s="4">
        <f t="shared" si="1"/>
        <v>9.223372036854786E-4</v>
      </c>
      <c r="D26" s="4">
        <v>0</v>
      </c>
      <c r="E26" s="5">
        <f t="shared" si="0"/>
        <v>0</v>
      </c>
    </row>
    <row r="27" spans="1:7" x14ac:dyDescent="0.2">
      <c r="A27" s="2">
        <v>25</v>
      </c>
      <c r="B27" s="3">
        <f t="shared" si="2"/>
        <v>0.73786976294838291</v>
      </c>
      <c r="C27" s="4">
        <f t="shared" si="1"/>
        <v>7.378697629483829E-4</v>
      </c>
      <c r="D27" s="4">
        <v>3</v>
      </c>
      <c r="E27" s="5">
        <f t="shared" si="0"/>
        <v>2.2136092888451488E-3</v>
      </c>
      <c r="G27">
        <v>3</v>
      </c>
    </row>
    <row r="28" spans="1:7" x14ac:dyDescent="0.2">
      <c r="A28" s="6"/>
      <c r="B28" s="7"/>
      <c r="C28" s="8"/>
      <c r="D28" s="8"/>
      <c r="E28" s="9">
        <f>SUM(E2:E27)</f>
        <v>2.0812068375001758E-2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8"/>
  <sheetViews>
    <sheetView workbookViewId="0">
      <selection activeCell="K12" sqref="K12"/>
    </sheetView>
  </sheetViews>
  <sheetFormatPr baseColWidth="10" defaultColWidth="8.83203125" defaultRowHeight="15" x14ac:dyDescent="0.2"/>
  <cols>
    <col min="2" max="2" width="9.1640625" style="1"/>
  </cols>
  <sheetData>
    <row r="1" spans="1:5" x14ac:dyDescent="0.2">
      <c r="A1" s="18" t="s">
        <v>1</v>
      </c>
      <c r="B1" s="19" t="s">
        <v>0</v>
      </c>
      <c r="C1" s="20" t="s">
        <v>2</v>
      </c>
      <c r="D1" s="20" t="s">
        <v>3</v>
      </c>
      <c r="E1" s="21" t="s">
        <v>4</v>
      </c>
    </row>
    <row r="2" spans="1:5" x14ac:dyDescent="0.2">
      <c r="A2" s="10">
        <v>0</v>
      </c>
      <c r="B2" s="11">
        <v>1000</v>
      </c>
      <c r="C2" s="12">
        <f>1</f>
        <v>1</v>
      </c>
      <c r="D2" s="12">
        <v>0</v>
      </c>
      <c r="E2" s="13">
        <f>C2*D2</f>
        <v>0</v>
      </c>
    </row>
    <row r="3" spans="1:5" x14ac:dyDescent="0.2">
      <c r="A3" s="2">
        <v>1</v>
      </c>
      <c r="B3" s="3"/>
      <c r="C3" s="4"/>
      <c r="D3" s="4"/>
      <c r="E3" s="5"/>
    </row>
    <row r="4" spans="1:5" x14ac:dyDescent="0.2">
      <c r="A4" s="2">
        <v>2</v>
      </c>
      <c r="B4" s="3"/>
      <c r="C4" s="4"/>
      <c r="D4" s="4"/>
      <c r="E4" s="5"/>
    </row>
    <row r="5" spans="1:5" x14ac:dyDescent="0.2">
      <c r="A5" s="2">
        <v>3</v>
      </c>
      <c r="B5" s="3"/>
      <c r="C5" s="4"/>
      <c r="D5" s="4"/>
      <c r="E5" s="5"/>
    </row>
    <row r="6" spans="1:5" x14ac:dyDescent="0.2">
      <c r="A6" s="2">
        <v>4</v>
      </c>
      <c r="B6" s="3"/>
      <c r="C6" s="4"/>
      <c r="D6" s="4"/>
      <c r="E6" s="5"/>
    </row>
    <row r="7" spans="1:5" x14ac:dyDescent="0.2">
      <c r="A7" s="2">
        <v>5</v>
      </c>
      <c r="B7" s="3"/>
      <c r="C7" s="4"/>
      <c r="D7" s="4"/>
      <c r="E7" s="5"/>
    </row>
    <row r="8" spans="1:5" x14ac:dyDescent="0.2">
      <c r="A8" s="2">
        <v>6</v>
      </c>
      <c r="B8" s="3"/>
      <c r="C8" s="4"/>
      <c r="D8" s="4"/>
      <c r="E8" s="5"/>
    </row>
    <row r="9" spans="1:5" x14ac:dyDescent="0.2">
      <c r="A9" s="2">
        <v>7</v>
      </c>
      <c r="B9" s="3"/>
      <c r="C9" s="4"/>
      <c r="D9" s="4"/>
      <c r="E9" s="5"/>
    </row>
    <row r="10" spans="1:5" x14ac:dyDescent="0.2">
      <c r="A10" s="2">
        <v>8</v>
      </c>
      <c r="B10" s="3"/>
      <c r="C10" s="4"/>
      <c r="D10" s="4"/>
      <c r="E10" s="5"/>
    </row>
    <row r="11" spans="1:5" x14ac:dyDescent="0.2">
      <c r="A11" s="2">
        <v>9</v>
      </c>
      <c r="B11" s="3"/>
      <c r="C11" s="4"/>
      <c r="D11" s="4"/>
      <c r="E11" s="5"/>
    </row>
    <row r="12" spans="1:5" x14ac:dyDescent="0.2">
      <c r="A12" s="2">
        <v>10</v>
      </c>
      <c r="B12" s="3"/>
      <c r="C12" s="4"/>
      <c r="D12" s="4"/>
      <c r="E12" s="5"/>
    </row>
    <row r="13" spans="1:5" x14ac:dyDescent="0.2">
      <c r="A13" s="2">
        <v>11</v>
      </c>
      <c r="B13" s="3"/>
      <c r="C13" s="4"/>
      <c r="D13" s="4"/>
      <c r="E13" s="5"/>
    </row>
    <row r="14" spans="1:5" x14ac:dyDescent="0.2">
      <c r="A14" s="2">
        <v>12</v>
      </c>
      <c r="B14" s="3"/>
      <c r="C14" s="4"/>
      <c r="D14" s="4"/>
      <c r="E14" s="5"/>
    </row>
    <row r="15" spans="1:5" x14ac:dyDescent="0.2">
      <c r="A15" s="2">
        <v>13</v>
      </c>
      <c r="B15" s="3"/>
      <c r="C15" s="4"/>
      <c r="D15" s="4"/>
      <c r="E15" s="5"/>
    </row>
    <row r="16" spans="1:5" x14ac:dyDescent="0.2">
      <c r="A16" s="2">
        <v>14</v>
      </c>
      <c r="B16" s="3"/>
      <c r="C16" s="4"/>
      <c r="D16" s="4"/>
      <c r="E16" s="5"/>
    </row>
    <row r="17" spans="1:5" x14ac:dyDescent="0.2">
      <c r="A17" s="2">
        <v>15</v>
      </c>
      <c r="B17" s="3"/>
      <c r="C17" s="4"/>
      <c r="D17" s="4"/>
      <c r="E17" s="5"/>
    </row>
    <row r="18" spans="1:5" x14ac:dyDescent="0.2">
      <c r="A18" s="2">
        <v>16</v>
      </c>
      <c r="B18" s="3"/>
      <c r="C18" s="4"/>
      <c r="D18" s="4"/>
      <c r="E18" s="5"/>
    </row>
    <row r="19" spans="1:5" x14ac:dyDescent="0.2">
      <c r="A19" s="2">
        <v>17</v>
      </c>
      <c r="B19" s="3"/>
      <c r="C19" s="4"/>
      <c r="D19" s="4"/>
      <c r="E19" s="5"/>
    </row>
    <row r="20" spans="1:5" x14ac:dyDescent="0.2">
      <c r="A20" s="2">
        <v>18</v>
      </c>
      <c r="B20" s="3"/>
      <c r="C20" s="4"/>
      <c r="D20" s="4"/>
      <c r="E20" s="5"/>
    </row>
    <row r="21" spans="1:5" x14ac:dyDescent="0.2">
      <c r="A21" s="2">
        <v>19</v>
      </c>
      <c r="B21" s="3"/>
      <c r="C21" s="4"/>
      <c r="D21" s="4"/>
      <c r="E21" s="5"/>
    </row>
    <row r="22" spans="1:5" x14ac:dyDescent="0.2">
      <c r="A22" s="2">
        <v>20</v>
      </c>
      <c r="B22" s="3"/>
      <c r="C22" s="4"/>
      <c r="D22" s="4"/>
      <c r="E22" s="5"/>
    </row>
    <row r="23" spans="1:5" x14ac:dyDescent="0.2">
      <c r="A23" s="2">
        <v>21</v>
      </c>
      <c r="B23" s="3"/>
      <c r="C23" s="4"/>
      <c r="D23" s="4"/>
      <c r="E23" s="5"/>
    </row>
    <row r="24" spans="1:5" x14ac:dyDescent="0.2">
      <c r="A24" s="2">
        <v>22</v>
      </c>
      <c r="B24" s="3"/>
      <c r="C24" s="4"/>
      <c r="D24" s="4"/>
      <c r="E24" s="5"/>
    </row>
    <row r="25" spans="1:5" x14ac:dyDescent="0.2">
      <c r="A25" s="2">
        <v>23</v>
      </c>
      <c r="B25" s="3"/>
      <c r="C25" s="4"/>
      <c r="D25" s="4"/>
      <c r="E25" s="5"/>
    </row>
    <row r="26" spans="1:5" x14ac:dyDescent="0.2">
      <c r="A26" s="2">
        <v>24</v>
      </c>
      <c r="B26" s="3"/>
      <c r="C26" s="4"/>
      <c r="D26" s="4"/>
      <c r="E26" s="5"/>
    </row>
    <row r="27" spans="1:5" x14ac:dyDescent="0.2">
      <c r="A27" s="2">
        <v>25</v>
      </c>
      <c r="B27" s="3"/>
      <c r="C27" s="4"/>
      <c r="D27" s="4"/>
      <c r="E27" s="5"/>
    </row>
    <row r="28" spans="1:5" x14ac:dyDescent="0.2">
      <c r="A28" s="6"/>
      <c r="B28" s="7"/>
      <c r="C28" s="8"/>
      <c r="D28" s="8"/>
      <c r="E2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 bad (2)</vt:lpstr>
      <vt:lpstr>notes</vt:lpstr>
      <vt:lpstr>full healthy</vt:lpstr>
      <vt:lpstr>full bad</vt:lpstr>
      <vt:lpstr>empty</vt:lpstr>
    </vt:vector>
  </TitlesOfParts>
  <Company>University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cpmulder</dc:creator>
  <cp:lastModifiedBy>Kevin McCracken</cp:lastModifiedBy>
  <cp:lastPrinted>2018-01-20T04:07:25Z</cp:lastPrinted>
  <dcterms:created xsi:type="dcterms:W3CDTF">2016-01-24T05:19:14Z</dcterms:created>
  <dcterms:modified xsi:type="dcterms:W3CDTF">2022-11-17T15:01:50Z</dcterms:modified>
</cp:coreProperties>
</file>